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0\Desktop\przetargi nowe\2 - Usługi kominiarskie ITBS\Nowe ITBS\"/>
    </mc:Choice>
  </mc:AlternateContent>
  <xr:revisionPtr revIDLastSave="0" documentId="8_{656015B9-18C4-4D20-8174-F3B18210AF88}" xr6:coauthVersionLast="47" xr6:coauthVersionMax="47" xr10:uidLastSave="{00000000-0000-0000-0000-000000000000}"/>
  <bookViews>
    <workbookView xWindow="-120" yWindow="-120" windowWidth="29040" windowHeight="15840" tabRatio="338" xr2:uid="{4291F583-9291-4B5A-A3B8-16F8202770E3}"/>
  </bookViews>
  <sheets>
    <sheet name="Arkusz2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4" i="2"/>
  <c r="L15" i="2"/>
  <c r="L16" i="2"/>
  <c r="M16" i="2"/>
  <c r="L17" i="2"/>
  <c r="H12" i="2"/>
</calcChain>
</file>

<file path=xl/sharedStrings.xml><?xml version="1.0" encoding="utf-8"?>
<sst xmlns="http://schemas.openxmlformats.org/spreadsheetml/2006/main" count="44" uniqueCount="37">
  <si>
    <t>Lp.</t>
  </si>
  <si>
    <t>Nazwa ulicy</t>
  </si>
  <si>
    <t>D</t>
  </si>
  <si>
    <t>S</t>
  </si>
  <si>
    <t>W</t>
  </si>
  <si>
    <t>JAGIELLOŃCZYKA</t>
  </si>
  <si>
    <t xml:space="preserve"> </t>
  </si>
  <si>
    <t>OSTRÓDZKA</t>
  </si>
  <si>
    <t>SKŁODOWSKIEJ</t>
  </si>
  <si>
    <t>48 E</t>
  </si>
  <si>
    <t>48G</t>
  </si>
  <si>
    <t>16A</t>
  </si>
  <si>
    <t>2A</t>
  </si>
  <si>
    <t>2B</t>
  </si>
  <si>
    <t>2C</t>
  </si>
  <si>
    <t>Przewody kominowe</t>
  </si>
  <si>
    <t>Ilość
czyszczeń
w roku</t>
  </si>
  <si>
    <t>SZEPTYCKIEGO</t>
  </si>
  <si>
    <t>W – przewody wentylacyjne.</t>
  </si>
  <si>
    <t>Podatek VAT - 23%</t>
  </si>
  <si>
    <t>Podatek VAT - 8%</t>
  </si>
  <si>
    <t>RAZEM  NETTO</t>
  </si>
  <si>
    <t>RAZEM  BRUTTO</t>
  </si>
  <si>
    <t>OGÓŁEM   BRUTTO / 1 ROK</t>
  </si>
  <si>
    <t>OGÓŁEM  NETTO / 1 ROK</t>
  </si>
  <si>
    <t>Miejscowość i data</t>
  </si>
  <si>
    <t>Nr</t>
  </si>
  <si>
    <t xml:space="preserve">Cena jedn. netto za czyszczenie przewodów </t>
  </si>
  <si>
    <t>Cena jedn. 
netto za
przegląd
roczny</t>
  </si>
  <si>
    <t xml:space="preserve">Wartość netto za przegląd 
roczny </t>
  </si>
  <si>
    <t>Wartość netto za 
czyszczenie roczne</t>
  </si>
  <si>
    <t>D – przewody dymowe.</t>
  </si>
  <si>
    <t>S  – przewody spalinowe.</t>
  </si>
  <si>
    <t>......................................</t>
  </si>
  <si>
    <t>…................................................</t>
  </si>
  <si>
    <t>Podpis i pieczątka wykonawcy</t>
  </si>
  <si>
    <t xml:space="preserve">                                                                     WYMIAR OPŁAT ZA USŁUGI KOMINIARSKIE                                                 Załącznik Nr 2
                                                                          1. BUDYNKI  ITBS - ZGL Sp. z o.o. w Iławie                                        Iława, dnia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</si>
</sst>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70" formatCode="#,##0.00\ &quot;zł&quot;"/>
  </numFmts>
  <fonts count="27"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indexed="8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55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64"/>
      </bottom>
      <diagonal/>
    </border>
  </borders>
  <cellStyleXfs count="21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3" borderId="1" applyNumberFormat="0" applyAlignment="0" applyProtection="0"/>
    <xf numFmtId="0" fontId="3" fillId="2" borderId="2" applyNumberFormat="0" applyAlignment="0" applyProtection="0"/>
    <xf numFmtId="0" fontId="4" fillId="0" borderId="3" applyNumberFormat="0" applyFill="0" applyAlignment="0" applyProtection="0"/>
    <xf numFmtId="0" fontId="5" fillId="5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4" borderId="9" applyNumberFormat="0" applyAlignment="0" applyProtection="0"/>
  </cellStyleXfs>
  <cellXfs count="79">
    <xf numFmtId="0" fontId="0" fillId="0" borderId="0" xfId="0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0" fontId="20" fillId="11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44" fontId="20" fillId="0" borderId="11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0" fontId="20" fillId="11" borderId="12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21" fillId="11" borderId="12" xfId="0" applyFont="1" applyFill="1" applyBorder="1" applyAlignment="1">
      <alignment horizontal="center"/>
    </xf>
    <xf numFmtId="0" fontId="20" fillId="11" borderId="12" xfId="0" quotePrefix="1" applyFont="1" applyFill="1" applyBorder="1" applyAlignment="1">
      <alignment horizontal="center"/>
    </xf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11" borderId="12" xfId="0" quotePrefix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/>
    </xf>
    <xf numFmtId="0" fontId="18" fillId="0" borderId="21" xfId="0" applyFont="1" applyBorder="1"/>
    <xf numFmtId="0" fontId="23" fillId="5" borderId="21" xfId="0" applyFont="1" applyFill="1" applyBorder="1" applyAlignment="1">
      <alignment horizontal="center"/>
    </xf>
    <xf numFmtId="0" fontId="23" fillId="11" borderId="21" xfId="0" applyFont="1" applyFill="1" applyBorder="1" applyAlignment="1">
      <alignment horizontal="center"/>
    </xf>
    <xf numFmtId="2" fontId="23" fillId="0" borderId="21" xfId="0" applyNumberFormat="1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44" fontId="23" fillId="0" borderId="21" xfId="0" applyNumberFormat="1" applyFont="1" applyBorder="1" applyAlignment="1">
      <alignment horizontal="right"/>
    </xf>
    <xf numFmtId="44" fontId="23" fillId="0" borderId="21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170" fontId="23" fillId="0" borderId="25" xfId="0" applyNumberFormat="1" applyFont="1" applyBorder="1" applyAlignment="1">
      <alignment horizontal="center"/>
    </xf>
    <xf numFmtId="170" fontId="23" fillId="0" borderId="26" xfId="0" applyNumberFormat="1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3" xfId="0" applyFont="1" applyBorder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44" fontId="23" fillId="0" borderId="29" xfId="0" applyNumberFormat="1" applyFont="1" applyBorder="1" applyAlignment="1">
      <alignment horizontal="right"/>
    </xf>
    <xf numFmtId="44" fontId="20" fillId="0" borderId="30" xfId="0" applyNumberFormat="1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14" xfId="0" applyFont="1" applyBorder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44" fontId="20" fillId="0" borderId="33" xfId="0" applyNumberFormat="1" applyFont="1" applyBorder="1" applyAlignment="1">
      <alignment horizontal="center"/>
    </xf>
    <xf numFmtId="44" fontId="23" fillId="0" borderId="34" xfId="0" applyNumberFormat="1" applyFont="1" applyBorder="1" applyAlignment="1">
      <alignment horizontal="right"/>
    </xf>
    <xf numFmtId="0" fontId="18" fillId="0" borderId="35" xfId="0" applyFont="1" applyBorder="1" applyAlignment="1">
      <alignment horizontal="center"/>
    </xf>
    <xf numFmtId="0" fontId="18" fillId="0" borderId="15" xfId="0" applyFont="1" applyBorder="1"/>
    <xf numFmtId="44" fontId="23" fillId="0" borderId="20" xfId="0" applyNumberFormat="1" applyFont="1" applyBorder="1" applyAlignment="1">
      <alignment horizontal="center"/>
    </xf>
    <xf numFmtId="44" fontId="23" fillId="0" borderId="36" xfId="0" applyNumberFormat="1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170" fontId="26" fillId="0" borderId="40" xfId="0" applyNumberFormat="1" applyFont="1" applyBorder="1" applyAlignment="1">
      <alignment horizontal="center"/>
    </xf>
    <xf numFmtId="170" fontId="26" fillId="0" borderId="41" xfId="0" applyNumberFormat="1" applyFont="1" applyBorder="1" applyAlignment="1">
      <alignment horizontal="center"/>
    </xf>
    <xf numFmtId="0" fontId="21" fillId="0" borderId="0" xfId="0" applyFont="1"/>
    <xf numFmtId="170" fontId="21" fillId="0" borderId="0" xfId="0" applyNumberFormat="1" applyFont="1"/>
    <xf numFmtId="0" fontId="22" fillId="0" borderId="0" xfId="0" applyFont="1"/>
    <xf numFmtId="49" fontId="21" fillId="0" borderId="0" xfId="0" applyNumberFormat="1" applyFont="1"/>
    <xf numFmtId="44" fontId="21" fillId="0" borderId="0" xfId="0" applyNumberFormat="1" applyFont="1"/>
    <xf numFmtId="2" fontId="21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3D58-4533-400F-A677-785230CF024B}">
  <dimension ref="A1:M23"/>
  <sheetViews>
    <sheetView tabSelected="1" zoomScale="141" zoomScaleNormal="141" workbookViewId="0">
      <selection activeCell="G11" sqref="G11"/>
    </sheetView>
  </sheetViews>
  <sheetFormatPr defaultColWidth="11.42578125" defaultRowHeight="12.75"/>
  <cols>
    <col min="1" max="1" width="4.42578125" bestFit="1" customWidth="1"/>
    <col min="2" max="2" width="22.140625" customWidth="1"/>
    <col min="3" max="3" width="5.42578125" bestFit="1" customWidth="1"/>
    <col min="4" max="4" width="2.7109375" bestFit="1" customWidth="1"/>
    <col min="5" max="5" width="10.42578125" bestFit="1" customWidth="1"/>
    <col min="6" max="6" width="2.5703125" bestFit="1" customWidth="1"/>
    <col min="7" max="7" width="10.42578125" bestFit="1" customWidth="1"/>
    <col min="8" max="8" width="5.140625" bestFit="1" customWidth="1"/>
    <col min="9" max="9" width="10.42578125" bestFit="1" customWidth="1"/>
    <col min="10" max="10" width="15.7109375" customWidth="1"/>
    <col min="11" max="11" width="11.42578125" customWidth="1"/>
    <col min="12" max="12" width="15.7109375" customWidth="1"/>
    <col min="13" max="13" width="24.7109375" customWidth="1"/>
  </cols>
  <sheetData>
    <row r="1" spans="1:13" ht="12.75" customHeight="1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>
      <c r="A3" s="3" t="s">
        <v>0</v>
      </c>
      <c r="B3" s="3" t="s">
        <v>1</v>
      </c>
      <c r="C3" s="4" t="s">
        <v>26</v>
      </c>
      <c r="D3" s="5" t="s">
        <v>15</v>
      </c>
      <c r="E3" s="5"/>
      <c r="F3" s="5"/>
      <c r="G3" s="5"/>
      <c r="H3" s="5"/>
      <c r="I3" s="5"/>
      <c r="J3" s="6" t="s">
        <v>27</v>
      </c>
      <c r="K3" s="6" t="s">
        <v>28</v>
      </c>
      <c r="L3" s="4" t="s">
        <v>29</v>
      </c>
      <c r="M3" s="4" t="s">
        <v>30</v>
      </c>
    </row>
    <row r="4" spans="1:13" ht="48" thickBot="1">
      <c r="A4" s="7"/>
      <c r="B4" s="7"/>
      <c r="C4" s="7"/>
      <c r="D4" s="8" t="s">
        <v>2</v>
      </c>
      <c r="E4" s="9" t="s">
        <v>16</v>
      </c>
      <c r="F4" s="8" t="s">
        <v>3</v>
      </c>
      <c r="G4" s="9" t="s">
        <v>16</v>
      </c>
      <c r="H4" s="8" t="s">
        <v>4</v>
      </c>
      <c r="I4" s="9" t="s">
        <v>16</v>
      </c>
      <c r="J4" s="10"/>
      <c r="K4" s="11"/>
      <c r="L4" s="12"/>
      <c r="M4" s="7"/>
    </row>
    <row r="5" spans="1:13" ht="16.5" thickTop="1">
      <c r="A5" s="13">
        <v>1</v>
      </c>
      <c r="B5" s="14" t="s">
        <v>7</v>
      </c>
      <c r="C5" s="15" t="s">
        <v>9</v>
      </c>
      <c r="D5" s="16">
        <v>0</v>
      </c>
      <c r="E5" s="17">
        <v>4</v>
      </c>
      <c r="F5" s="16">
        <v>0</v>
      </c>
      <c r="G5" s="17">
        <v>2</v>
      </c>
      <c r="H5" s="16">
        <v>99</v>
      </c>
      <c r="I5" s="18">
        <v>1</v>
      </c>
      <c r="J5" s="19"/>
      <c r="K5" s="19"/>
      <c r="L5" s="19">
        <f>(D5+F5+H5)*K5</f>
        <v>0</v>
      </c>
      <c r="M5" s="19">
        <f>(D5*E5+F5*G5+H5*I5)*J5</f>
        <v>0</v>
      </c>
    </row>
    <row r="6" spans="1:13" ht="15.75">
      <c r="A6" s="20">
        <v>2</v>
      </c>
      <c r="B6" s="21" t="s">
        <v>7</v>
      </c>
      <c r="C6" s="22" t="s">
        <v>10</v>
      </c>
      <c r="D6" s="23">
        <v>0</v>
      </c>
      <c r="E6" s="24">
        <v>4</v>
      </c>
      <c r="F6" s="23">
        <v>0</v>
      </c>
      <c r="G6" s="24">
        <v>2</v>
      </c>
      <c r="H6" s="23">
        <v>115</v>
      </c>
      <c r="I6" s="25">
        <v>1</v>
      </c>
      <c r="J6" s="19"/>
      <c r="K6" s="19"/>
      <c r="L6" s="19">
        <f t="shared" ref="L6:L11" si="0">(D6+F6+H6)*K6</f>
        <v>0</v>
      </c>
      <c r="M6" s="19">
        <f t="shared" ref="M6:M11" si="1">(D6*E6+F6*G6+H6*I6)*J6</f>
        <v>0</v>
      </c>
    </row>
    <row r="7" spans="1:13" ht="15.75">
      <c r="A7" s="20">
        <v>3</v>
      </c>
      <c r="B7" s="26" t="s">
        <v>5</v>
      </c>
      <c r="C7" s="27" t="s">
        <v>11</v>
      </c>
      <c r="D7" s="28">
        <v>0</v>
      </c>
      <c r="E7" s="29">
        <v>4</v>
      </c>
      <c r="F7" s="28">
        <v>0</v>
      </c>
      <c r="G7" s="29">
        <v>2</v>
      </c>
      <c r="H7" s="28">
        <v>94</v>
      </c>
      <c r="I7" s="25">
        <v>1</v>
      </c>
      <c r="J7" s="19"/>
      <c r="K7" s="19"/>
      <c r="L7" s="19">
        <f t="shared" si="0"/>
        <v>0</v>
      </c>
      <c r="M7" s="19">
        <f t="shared" si="1"/>
        <v>0</v>
      </c>
    </row>
    <row r="8" spans="1:13" ht="15.75">
      <c r="A8" s="20">
        <v>4</v>
      </c>
      <c r="B8" s="21" t="s">
        <v>8</v>
      </c>
      <c r="C8" s="22" t="s">
        <v>12</v>
      </c>
      <c r="D8" s="23">
        <v>0</v>
      </c>
      <c r="E8" s="24">
        <v>4</v>
      </c>
      <c r="F8" s="23">
        <v>0</v>
      </c>
      <c r="G8" s="24">
        <v>2</v>
      </c>
      <c r="H8" s="23">
        <v>122</v>
      </c>
      <c r="I8" s="25">
        <v>1</v>
      </c>
      <c r="J8" s="19"/>
      <c r="K8" s="19"/>
      <c r="L8" s="19">
        <f t="shared" si="0"/>
        <v>0</v>
      </c>
      <c r="M8" s="19">
        <f t="shared" si="1"/>
        <v>0</v>
      </c>
    </row>
    <row r="9" spans="1:13" ht="15.75">
      <c r="A9" s="20">
        <v>5</v>
      </c>
      <c r="B9" s="21" t="s">
        <v>8</v>
      </c>
      <c r="C9" s="22" t="s">
        <v>13</v>
      </c>
      <c r="D9" s="23">
        <v>0</v>
      </c>
      <c r="E9" s="30">
        <v>4</v>
      </c>
      <c r="F9" s="23">
        <v>0</v>
      </c>
      <c r="G9" s="30">
        <v>2</v>
      </c>
      <c r="H9" s="23">
        <v>125</v>
      </c>
      <c r="I9" s="25">
        <v>1</v>
      </c>
      <c r="J9" s="19"/>
      <c r="K9" s="19"/>
      <c r="L9" s="19">
        <f t="shared" si="0"/>
        <v>0</v>
      </c>
      <c r="M9" s="19">
        <f t="shared" si="1"/>
        <v>0</v>
      </c>
    </row>
    <row r="10" spans="1:13" ht="15.75">
      <c r="A10" s="20">
        <v>6</v>
      </c>
      <c r="B10" s="31" t="s">
        <v>8</v>
      </c>
      <c r="C10" s="32" t="s">
        <v>14</v>
      </c>
      <c r="D10" s="33">
        <v>0</v>
      </c>
      <c r="E10" s="34">
        <v>4</v>
      </c>
      <c r="F10" s="33">
        <v>0</v>
      </c>
      <c r="G10" s="34">
        <v>2</v>
      </c>
      <c r="H10" s="33">
        <v>105</v>
      </c>
      <c r="I10" s="25">
        <v>1</v>
      </c>
      <c r="J10" s="19"/>
      <c r="K10" s="19"/>
      <c r="L10" s="19">
        <f t="shared" si="0"/>
        <v>0</v>
      </c>
      <c r="M10" s="19">
        <f t="shared" si="1"/>
        <v>0</v>
      </c>
    </row>
    <row r="11" spans="1:13" ht="15.75">
      <c r="A11" s="20">
        <v>7</v>
      </c>
      <c r="B11" s="31" t="s">
        <v>17</v>
      </c>
      <c r="C11" s="32">
        <v>4</v>
      </c>
      <c r="D11" s="33">
        <v>0</v>
      </c>
      <c r="E11" s="34">
        <v>4</v>
      </c>
      <c r="F11" s="33">
        <v>0</v>
      </c>
      <c r="G11" s="34">
        <v>2</v>
      </c>
      <c r="H11" s="33">
        <v>75</v>
      </c>
      <c r="I11" s="25">
        <v>1</v>
      </c>
      <c r="J11" s="19"/>
      <c r="K11" s="19"/>
      <c r="L11" s="19">
        <f t="shared" si="0"/>
        <v>0</v>
      </c>
      <c r="M11" s="19">
        <f t="shared" si="1"/>
        <v>0</v>
      </c>
    </row>
    <row r="12" spans="1:13" ht="16.5" thickBot="1">
      <c r="A12" s="35" t="s">
        <v>6</v>
      </c>
      <c r="B12" s="36" t="s">
        <v>21</v>
      </c>
      <c r="C12" s="35"/>
      <c r="D12" s="37">
        <v>0</v>
      </c>
      <c r="E12" s="38"/>
      <c r="F12" s="37">
        <v>0</v>
      </c>
      <c r="G12" s="39"/>
      <c r="H12" s="37">
        <f t="shared" ref="H12:M12" si="2">SUM(H5:H11)</f>
        <v>735</v>
      </c>
      <c r="I12" s="40">
        <v>1</v>
      </c>
      <c r="J12" s="41"/>
      <c r="K12" s="41"/>
      <c r="L12" s="42">
        <f t="shared" si="2"/>
        <v>0</v>
      </c>
      <c r="M12" s="42">
        <f t="shared" si="2"/>
        <v>0</v>
      </c>
    </row>
    <row r="13" spans="1:13" ht="17.25" thickTop="1" thickBot="1">
      <c r="A13" s="43" t="s">
        <v>24</v>
      </c>
      <c r="B13" s="44"/>
      <c r="C13" s="44"/>
      <c r="D13" s="44"/>
      <c r="E13" s="44"/>
      <c r="F13" s="44"/>
      <c r="G13" s="44"/>
      <c r="H13" s="44"/>
      <c r="I13" s="44"/>
      <c r="J13" s="44"/>
      <c r="K13" s="45"/>
      <c r="L13" s="46">
        <f>SUM(L12+M12)</f>
        <v>0</v>
      </c>
      <c r="M13" s="47"/>
    </row>
    <row r="14" spans="1:13" ht="17.25" thickTop="1" thickBot="1">
      <c r="A14" s="48" t="s">
        <v>6</v>
      </c>
      <c r="B14" s="49" t="s">
        <v>20</v>
      </c>
      <c r="C14" s="50"/>
      <c r="D14" s="51"/>
      <c r="E14" s="51"/>
      <c r="F14" s="51"/>
      <c r="G14" s="51"/>
      <c r="H14" s="51"/>
      <c r="I14" s="51"/>
      <c r="J14" s="51"/>
      <c r="K14" s="52"/>
      <c r="L14" s="53"/>
      <c r="M14" s="54">
        <f>M12*0.08</f>
        <v>0</v>
      </c>
    </row>
    <row r="15" spans="1:13" ht="17.25" thickTop="1" thickBot="1">
      <c r="A15" s="55"/>
      <c r="B15" s="56" t="s">
        <v>19</v>
      </c>
      <c r="C15" s="57"/>
      <c r="D15" s="58"/>
      <c r="E15" s="58"/>
      <c r="F15" s="58"/>
      <c r="G15" s="58"/>
      <c r="H15" s="58"/>
      <c r="I15" s="58"/>
      <c r="J15" s="58"/>
      <c r="K15" s="59"/>
      <c r="L15" s="60">
        <f>L12*0.23</f>
        <v>0</v>
      </c>
      <c r="M15" s="61"/>
    </row>
    <row r="16" spans="1:13" ht="17.25" thickTop="1" thickBot="1">
      <c r="A16" s="62" t="s">
        <v>6</v>
      </c>
      <c r="B16" s="63" t="s">
        <v>22</v>
      </c>
      <c r="C16" s="57"/>
      <c r="D16" s="58"/>
      <c r="E16" s="58"/>
      <c r="F16" s="58"/>
      <c r="G16" s="58"/>
      <c r="H16" s="58"/>
      <c r="I16" s="58"/>
      <c r="J16" s="58"/>
      <c r="K16" s="59"/>
      <c r="L16" s="64">
        <f>SUM(L12+L15)</f>
        <v>0</v>
      </c>
      <c r="M16" s="65">
        <f>SUM(M12+M14)</f>
        <v>0</v>
      </c>
    </row>
    <row r="17" spans="1:13" ht="17.25" thickTop="1" thickBot="1">
      <c r="A17" s="66" t="s">
        <v>23</v>
      </c>
      <c r="B17" s="67"/>
      <c r="C17" s="67"/>
      <c r="D17" s="67"/>
      <c r="E17" s="67"/>
      <c r="F17" s="67"/>
      <c r="G17" s="67"/>
      <c r="H17" s="67"/>
      <c r="I17" s="67"/>
      <c r="J17" s="67"/>
      <c r="K17" s="68"/>
      <c r="L17" s="69">
        <f>SUM(L16+M16)</f>
        <v>0</v>
      </c>
      <c r="M17" s="70"/>
    </row>
    <row r="18" spans="1:13" ht="15.75" thickTop="1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</row>
    <row r="19" spans="1:13" ht="15.75">
      <c r="A19" s="73"/>
      <c r="B19" s="73" t="s">
        <v>31</v>
      </c>
      <c r="C19" s="73"/>
      <c r="D19" s="73"/>
      <c r="E19" s="73"/>
      <c r="F19" s="71"/>
      <c r="G19" s="71"/>
      <c r="H19" s="71"/>
      <c r="I19" s="71"/>
      <c r="J19" s="74"/>
      <c r="K19" s="71"/>
      <c r="L19" s="75"/>
      <c r="M19" s="71"/>
    </row>
    <row r="20" spans="1:13" ht="15.75">
      <c r="A20" s="73"/>
      <c r="B20" s="73" t="s">
        <v>32</v>
      </c>
      <c r="C20" s="73"/>
      <c r="D20" s="73"/>
      <c r="E20" s="73"/>
      <c r="F20" s="71"/>
      <c r="G20" s="71"/>
      <c r="H20" s="71"/>
      <c r="I20" s="71"/>
      <c r="J20" s="71"/>
      <c r="K20" s="71"/>
      <c r="L20" s="76"/>
      <c r="M20" s="76"/>
    </row>
    <row r="21" spans="1:13" ht="15.75">
      <c r="A21" s="73"/>
      <c r="B21" s="73" t="s">
        <v>18</v>
      </c>
      <c r="C21" s="73"/>
      <c r="D21" s="73"/>
      <c r="E21" s="73"/>
      <c r="F21" s="71"/>
      <c r="G21" s="71"/>
      <c r="H21" s="71"/>
      <c r="I21" s="71"/>
      <c r="J21" s="71"/>
      <c r="K21" s="71"/>
      <c r="L21" s="71"/>
      <c r="M21" s="76"/>
    </row>
    <row r="22" spans="1:13" ht="45" customHeight="1">
      <c r="B22" s="77" t="s">
        <v>33</v>
      </c>
      <c r="C22" s="77"/>
      <c r="D22" s="77"/>
      <c r="K22" s="77" t="s">
        <v>34</v>
      </c>
      <c r="L22" s="77"/>
      <c r="M22" s="77"/>
    </row>
    <row r="23" spans="1:13">
      <c r="B23" s="78" t="s">
        <v>25</v>
      </c>
      <c r="C23" s="77"/>
      <c r="D23" s="77"/>
      <c r="K23" s="78" t="s">
        <v>35</v>
      </c>
      <c r="L23" s="78"/>
      <c r="M23" s="78"/>
    </row>
  </sheetData>
  <mergeCells count="20">
    <mergeCell ref="B22:D22"/>
    <mergeCell ref="K22:M22"/>
    <mergeCell ref="B23:D23"/>
    <mergeCell ref="K23:M23"/>
    <mergeCell ref="A13:K13"/>
    <mergeCell ref="L13:M13"/>
    <mergeCell ref="C14:K14"/>
    <mergeCell ref="C15:K15"/>
    <mergeCell ref="C16:K16"/>
    <mergeCell ref="A17:K17"/>
    <mergeCell ref="L17:M17"/>
    <mergeCell ref="A1:M2"/>
    <mergeCell ref="A3:A4"/>
    <mergeCell ref="B3:B4"/>
    <mergeCell ref="C3:C4"/>
    <mergeCell ref="D3:I3"/>
    <mergeCell ref="J3:J4"/>
    <mergeCell ref="K3:K4"/>
    <mergeCell ref="L3:L4"/>
    <mergeCell ref="M3:M4"/>
  </mergeCells>
  <phoneticPr fontId="0" type="noConversion"/>
  <pageMargins left="0.39370078740157483" right="0.39370078740157483" top="0.98425196850393704" bottom="0.39370078740157483" header="0" footer="0"/>
  <pageSetup paperSize="9" firstPageNumber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B00F-D9A4-4265-A275-575B484F14AE}">
  <dimension ref="K2:L2"/>
  <sheetViews>
    <sheetView zoomScale="141" zoomScaleNormal="141" workbookViewId="0">
      <selection activeCell="G18" sqref="G18"/>
    </sheetView>
  </sheetViews>
  <sheetFormatPr defaultColWidth="11.42578125" defaultRowHeight="12.75"/>
  <cols>
    <col min="1" max="1" width="3.28515625" customWidth="1"/>
    <col min="2" max="2" width="15" customWidth="1"/>
    <col min="3" max="3" width="4.140625" customWidth="1"/>
    <col min="4" max="4" width="4" customWidth="1"/>
    <col min="5" max="5" width="7.5703125" customWidth="1"/>
    <col min="6" max="6" width="3.42578125" customWidth="1"/>
    <col min="7" max="7" width="6.85546875" customWidth="1"/>
    <col min="8" max="8" width="3.7109375" customWidth="1"/>
    <col min="9" max="9" width="7" customWidth="1"/>
    <col min="10" max="10" width="10" customWidth="1"/>
    <col min="11" max="11" width="8.140625" customWidth="1"/>
    <col min="12" max="12" width="8" customWidth="1"/>
    <col min="13" max="13" width="11.5703125" customWidth="1"/>
  </cols>
  <sheetData>
    <row r="2" spans="11:12">
      <c r="K2" s="1"/>
      <c r="L2" s="1"/>
    </row>
  </sheetData>
  <mergeCells count="1">
    <mergeCell ref="K2:L2"/>
  </mergeCells>
  <phoneticPr fontId="0" type="noConversion"/>
  <pageMargins left="0.39374999999999999" right="0.59027777777777779" top="0.19652777777777777" bottom="0.39374999999999999" header="0.51180555555555551" footer="0.51180555555555551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rlaskowski</dc:creator>
  <cp:lastModifiedBy>ITBS Iława3</cp:lastModifiedBy>
  <cp:lastPrinted>2026-05-14T08:15:43Z</cp:lastPrinted>
  <dcterms:created xsi:type="dcterms:W3CDTF">2010-02-23T10:21:11Z</dcterms:created>
  <dcterms:modified xsi:type="dcterms:W3CDTF">2026-05-14T08:16:39Z</dcterms:modified>
</cp:coreProperties>
</file>