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170\Desktop\przetargi nowe\3 - Przegląd bud  5 letni WM\Nowe WM\Do wysłania\"/>
    </mc:Choice>
  </mc:AlternateContent>
  <xr:revisionPtr revIDLastSave="0" documentId="13_ncr:1_{08F69E6C-0D86-421D-BD0A-FE363178128E}" xr6:coauthVersionLast="47" xr6:coauthVersionMax="47" xr10:uidLastSave="{00000000-0000-0000-0000-000000000000}"/>
  <bookViews>
    <workbookView xWindow="-120" yWindow="-120" windowWidth="29040" windowHeight="15840" xr2:uid="{29FBF9D8-B49B-4281-AAAB-6A7C2EFD8102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Arkusz1!$A$1:$H$90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0" i="1" l="1"/>
  <c r="H90" i="1"/>
  <c r="F90" i="1"/>
  <c r="E90" i="1"/>
  <c r="D90" i="1"/>
</calcChain>
</file>

<file path=xl/sharedStrings.xml><?xml version="1.0" encoding="utf-8"?>
<sst xmlns="http://schemas.openxmlformats.org/spreadsheetml/2006/main" count="120" uniqueCount="63">
  <si>
    <t>1A</t>
  </si>
  <si>
    <t>2 + 8</t>
  </si>
  <si>
    <t>4A</t>
  </si>
  <si>
    <t>4B</t>
  </si>
  <si>
    <t>9B</t>
  </si>
  <si>
    <t>20A</t>
  </si>
  <si>
    <t>10A</t>
  </si>
  <si>
    <t>18A</t>
  </si>
  <si>
    <t>35A</t>
  </si>
  <si>
    <t>6A</t>
  </si>
  <si>
    <t>46A</t>
  </si>
  <si>
    <t>51A</t>
  </si>
  <si>
    <t xml:space="preserve">   11/III</t>
  </si>
  <si>
    <t>11/IV</t>
  </si>
  <si>
    <t>11A</t>
  </si>
  <si>
    <t>9A</t>
  </si>
  <si>
    <t>L.p.</t>
  </si>
  <si>
    <t>ADRES</t>
  </si>
  <si>
    <t>Nr bud.</t>
  </si>
  <si>
    <t>1.            BUDYNKI WSPÓLNOT MIESZKANIOWYCH</t>
  </si>
  <si>
    <t xml:space="preserve">   </t>
  </si>
  <si>
    <t>6B</t>
  </si>
  <si>
    <t xml:space="preserve"> Pow. użyt.</t>
  </si>
  <si>
    <t>Andersa</t>
  </si>
  <si>
    <t>Brata  Alberta</t>
  </si>
  <si>
    <t>Grunwaldzka  - Kościuszki</t>
  </si>
  <si>
    <t>Grunwaldzka</t>
  </si>
  <si>
    <t>Jagiełły</t>
  </si>
  <si>
    <t>Jasielska</t>
  </si>
  <si>
    <t>Jagiellończyka - biurowiec</t>
  </si>
  <si>
    <t>Kościuszki</t>
  </si>
  <si>
    <t>1 Maja</t>
  </si>
  <si>
    <t>Konopnickiej</t>
  </si>
  <si>
    <t>Narutowicza</t>
  </si>
  <si>
    <t>Niepodległości</t>
  </si>
  <si>
    <t>Nowomiejska</t>
  </si>
  <si>
    <t>Westerplatte</t>
  </si>
  <si>
    <t>Ostródzka</t>
  </si>
  <si>
    <t>Plażowa</t>
  </si>
  <si>
    <t>Sobieskiego</t>
  </si>
  <si>
    <t>Kopernika</t>
  </si>
  <si>
    <t>Smolki</t>
  </si>
  <si>
    <t>Skłodowskiej</t>
  </si>
  <si>
    <t>Wojska  Polskiego</t>
  </si>
  <si>
    <t>Wyszyńskiego</t>
  </si>
  <si>
    <t>Szeptyckiego</t>
  </si>
  <si>
    <t xml:space="preserve">Kopernika </t>
  </si>
  <si>
    <t xml:space="preserve">Piastowska </t>
  </si>
  <si>
    <t>09</t>
  </si>
  <si>
    <t>08</t>
  </si>
  <si>
    <t>07</t>
  </si>
  <si>
    <t>Osiedle Smolniki - budynek</t>
  </si>
  <si>
    <t xml:space="preserve"> Budynki Wspólnot Mieszkaniowych  </t>
  </si>
  <si>
    <t>Pow. zabud.</t>
  </si>
  <si>
    <t xml:space="preserve">RAZEM  </t>
  </si>
  <si>
    <r>
      <t xml:space="preserve">Osiedle Smolniki - </t>
    </r>
    <r>
      <rPr>
        <b/>
        <sz val="14"/>
        <rFont val="Times New Roman CE"/>
        <charset val="238"/>
      </rPr>
      <t>kotłownia</t>
    </r>
  </si>
  <si>
    <r>
      <t xml:space="preserve">Osiedle Smolniki - </t>
    </r>
    <r>
      <rPr>
        <b/>
        <sz val="14"/>
        <rFont val="Times New Roman CE"/>
        <charset val="238"/>
      </rPr>
      <t>bud.gospod</t>
    </r>
    <r>
      <rPr>
        <sz val="14"/>
        <rFont val="Times New Roman CE"/>
        <charset val="238"/>
      </rPr>
      <t>.</t>
    </r>
  </si>
  <si>
    <t>2026 r.</t>
  </si>
  <si>
    <t>Królowej Jadwigi</t>
  </si>
  <si>
    <t>Budynki z pozycji 57, 58, 59, 60 są budynkami niemieszkalnymi, gospodarczymi</t>
  </si>
  <si>
    <t>Cena netto</t>
  </si>
  <si>
    <t>VAT – 23%</t>
  </si>
  <si>
    <t>Cena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</si>
</sst>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\ &quot;zł&quot;"/>
    <numFmt numFmtId="165" formatCode="0.0"/>
  </numFmts>
  <fonts count="12" x14ac:knownFonts="1"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sz val="14"/>
      <name val="Times New Roman CE"/>
      <charset val="238"/>
    </font>
    <font>
      <b/>
      <sz val="14"/>
      <name val="Times New Roman CE"/>
      <charset val="238"/>
    </font>
    <font>
      <sz val="14"/>
      <name val="Times New Roman"/>
      <family val="1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2" fontId="7" fillId="0" borderId="1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vertical="center"/>
    </xf>
    <xf numFmtId="164" fontId="6" fillId="0" borderId="0" xfId="0" applyNumberFormat="1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2" fontId="7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2" fontId="9" fillId="0" borderId="5" xfId="0" applyNumberFormat="1" applyFont="1" applyBorder="1" applyAlignment="1">
      <alignment vertical="center"/>
    </xf>
    <xf numFmtId="4" fontId="9" fillId="0" borderId="5" xfId="0" applyNumberFormat="1" applyFont="1" applyBorder="1" applyAlignment="1">
      <alignment vertical="center"/>
    </xf>
    <xf numFmtId="2" fontId="9" fillId="0" borderId="8" xfId="0" applyNumberFormat="1" applyFont="1" applyBorder="1" applyAlignment="1">
      <alignment horizontal="right" vertical="center"/>
    </xf>
    <xf numFmtId="165" fontId="9" fillId="0" borderId="4" xfId="0" applyNumberFormat="1" applyFont="1" applyBorder="1" applyAlignment="1">
      <alignment horizontal="right" vertical="center"/>
    </xf>
    <xf numFmtId="4" fontId="10" fillId="0" borderId="9" xfId="0" applyNumberFormat="1" applyFont="1" applyBorder="1" applyAlignment="1">
      <alignment horizontal="center" vertical="center"/>
    </xf>
    <xf numFmtId="4" fontId="10" fillId="0" borderId="10" xfId="0" applyNumberFormat="1" applyFont="1" applyBorder="1" applyAlignment="1">
      <alignment horizontal="center" vertical="center"/>
    </xf>
    <xf numFmtId="4" fontId="10" fillId="0" borderId="11" xfId="0" applyNumberFormat="1" applyFont="1" applyBorder="1" applyAlignment="1">
      <alignment horizontal="center" vertical="center"/>
    </xf>
    <xf numFmtId="44" fontId="11" fillId="0" borderId="12" xfId="0" applyNumberFormat="1" applyFont="1" applyBorder="1"/>
    <xf numFmtId="0" fontId="0" fillId="0" borderId="2" xfId="0" applyBorder="1"/>
    <xf numFmtId="0" fontId="0" fillId="0" borderId="13" xfId="0" applyBorder="1"/>
    <xf numFmtId="44" fontId="11" fillId="0" borderId="14" xfId="0" applyNumberFormat="1" applyFont="1" applyBorder="1"/>
    <xf numFmtId="0" fontId="0" fillId="0" borderId="1" xfId="0" applyBorder="1"/>
    <xf numFmtId="0" fontId="0" fillId="0" borderId="15" xfId="0" applyBorder="1"/>
    <xf numFmtId="44" fontId="11" fillId="0" borderId="16" xfId="0" applyNumberFormat="1" applyFont="1" applyBorder="1"/>
    <xf numFmtId="0" fontId="0" fillId="0" borderId="5" xfId="0" applyBorder="1"/>
    <xf numFmtId="0" fontId="0" fillId="0" borderId="17" xfId="0" applyBorder="1"/>
    <xf numFmtId="44" fontId="0" fillId="0" borderId="9" xfId="0" applyNumberFormat="1" applyBorder="1"/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44" fontId="11" fillId="0" borderId="16" xfId="0" applyNumberFormat="1" applyFont="1" applyBorder="1" applyAlignment="1">
      <alignment horizontal="center"/>
    </xf>
    <xf numFmtId="44" fontId="11" fillId="0" borderId="12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79FC6-16ED-4A42-AB59-2136AA390B3B}">
  <sheetPr>
    <pageSetUpPr fitToPage="1"/>
  </sheetPr>
  <dimension ref="A1:L92"/>
  <sheetViews>
    <sheetView tabSelected="1" zoomScaleNormal="100" workbookViewId="0">
      <selection activeCell="K95" sqref="K95"/>
    </sheetView>
  </sheetViews>
  <sheetFormatPr defaultRowHeight="12.75" x14ac:dyDescent="0.2"/>
  <cols>
    <col min="1" max="1" width="5.85546875" style="1" customWidth="1"/>
    <col min="2" max="2" width="36.42578125" style="1" bestFit="1" customWidth="1"/>
    <col min="3" max="3" width="9.28515625" style="1" customWidth="1"/>
    <col min="4" max="4" width="15.5703125" style="1" bestFit="1" customWidth="1"/>
    <col min="5" max="5" width="18.85546875" style="1" bestFit="1" customWidth="1"/>
    <col min="6" max="6" width="13.7109375" style="6" customWidth="1"/>
    <col min="7" max="8" width="13.7109375" style="1" customWidth="1"/>
    <col min="9" max="16384" width="9.140625" style="1"/>
  </cols>
  <sheetData>
    <row r="1" spans="1:8" ht="18.75" x14ac:dyDescent="0.2">
      <c r="A1" s="47" t="s">
        <v>52</v>
      </c>
      <c r="B1" s="47"/>
      <c r="C1" s="47"/>
      <c r="D1" s="47"/>
      <c r="E1" s="47"/>
      <c r="F1" s="47"/>
      <c r="G1" s="47"/>
      <c r="H1" s="47"/>
    </row>
    <row r="2" spans="1:8" ht="18.75" x14ac:dyDescent="0.2">
      <c r="A2" s="7"/>
      <c r="B2" s="7" t="s">
        <v>20</v>
      </c>
      <c r="D2" s="8"/>
      <c r="H2" s="17" t="s">
        <v>57</v>
      </c>
    </row>
    <row r="3" spans="1:8" ht="19.5" thickBot="1" x14ac:dyDescent="0.25">
      <c r="A3" s="47" t="s">
        <v>19</v>
      </c>
      <c r="B3" s="47"/>
      <c r="C3" s="47"/>
      <c r="D3" s="47"/>
      <c r="E3" s="47"/>
      <c r="F3" s="47"/>
      <c r="G3" s="47"/>
      <c r="H3" s="47"/>
    </row>
    <row r="4" spans="1:8" s="2" customFormat="1" ht="25.5" customHeight="1" thickBot="1" x14ac:dyDescent="0.25">
      <c r="A4" s="9" t="s">
        <v>16</v>
      </c>
      <c r="B4" s="9" t="s">
        <v>17</v>
      </c>
      <c r="C4" s="9" t="s">
        <v>18</v>
      </c>
      <c r="D4" s="9" t="s">
        <v>53</v>
      </c>
      <c r="E4" s="9" t="s">
        <v>22</v>
      </c>
      <c r="F4" s="32" t="s">
        <v>60</v>
      </c>
      <c r="G4" s="33" t="s">
        <v>61</v>
      </c>
      <c r="H4" s="34" t="s">
        <v>62</v>
      </c>
    </row>
    <row r="5" spans="1:8" s="3" customFormat="1" ht="18.75" x14ac:dyDescent="0.2">
      <c r="A5" s="10">
        <v>1</v>
      </c>
      <c r="B5" s="11" t="s">
        <v>23</v>
      </c>
      <c r="C5" s="10">
        <v>1</v>
      </c>
      <c r="D5" s="12">
        <v>412</v>
      </c>
      <c r="E5" s="13">
        <v>944.79</v>
      </c>
      <c r="F5" s="35"/>
      <c r="G5" s="36"/>
      <c r="H5" s="37"/>
    </row>
    <row r="6" spans="1:8" s="3" customFormat="1" ht="18.75" x14ac:dyDescent="0.2">
      <c r="A6" s="10">
        <v>2</v>
      </c>
      <c r="B6" s="11" t="s">
        <v>23</v>
      </c>
      <c r="C6" s="10" t="s">
        <v>0</v>
      </c>
      <c r="D6" s="12">
        <v>370</v>
      </c>
      <c r="E6" s="13">
        <v>1276.4000000000001</v>
      </c>
      <c r="F6" s="38"/>
      <c r="G6" s="39"/>
      <c r="H6" s="40"/>
    </row>
    <row r="7" spans="1:8" s="3" customFormat="1" ht="18.75" x14ac:dyDescent="0.2">
      <c r="A7" s="10">
        <v>3</v>
      </c>
      <c r="B7" s="11" t="s">
        <v>24</v>
      </c>
      <c r="C7" s="10">
        <v>2</v>
      </c>
      <c r="D7" s="12">
        <v>847</v>
      </c>
      <c r="E7" s="13">
        <v>3380.47</v>
      </c>
      <c r="F7" s="38"/>
      <c r="G7" s="39"/>
      <c r="H7" s="40"/>
    </row>
    <row r="8" spans="1:8" s="3" customFormat="1" ht="18.75" x14ac:dyDescent="0.2">
      <c r="A8" s="10">
        <v>4</v>
      </c>
      <c r="B8" s="11" t="s">
        <v>25</v>
      </c>
      <c r="C8" s="10" t="s">
        <v>1</v>
      </c>
      <c r="D8" s="12">
        <v>365</v>
      </c>
      <c r="E8" s="13">
        <v>852.72</v>
      </c>
      <c r="F8" s="38"/>
      <c r="G8" s="39"/>
      <c r="H8" s="40"/>
    </row>
    <row r="9" spans="1:8" s="3" customFormat="1" ht="18.75" x14ac:dyDescent="0.2">
      <c r="A9" s="10">
        <v>5</v>
      </c>
      <c r="B9" s="11" t="s">
        <v>26</v>
      </c>
      <c r="C9" s="10">
        <v>4</v>
      </c>
      <c r="D9" s="12">
        <v>531</v>
      </c>
      <c r="E9" s="13">
        <v>1937.87</v>
      </c>
      <c r="F9" s="38"/>
      <c r="G9" s="39"/>
      <c r="H9" s="40"/>
    </row>
    <row r="10" spans="1:8" s="3" customFormat="1" ht="18.75" x14ac:dyDescent="0.2">
      <c r="A10" s="10">
        <v>6</v>
      </c>
      <c r="B10" s="11" t="s">
        <v>26</v>
      </c>
      <c r="C10" s="10">
        <v>6</v>
      </c>
      <c r="D10" s="12">
        <v>269</v>
      </c>
      <c r="E10" s="13">
        <v>515.07000000000005</v>
      </c>
      <c r="F10" s="38"/>
      <c r="G10" s="39"/>
      <c r="H10" s="40"/>
    </row>
    <row r="11" spans="1:8" s="3" customFormat="1" ht="18.75" x14ac:dyDescent="0.2">
      <c r="A11" s="10">
        <v>7</v>
      </c>
      <c r="B11" s="11" t="s">
        <v>27</v>
      </c>
      <c r="C11" s="10">
        <v>1</v>
      </c>
      <c r="D11" s="12">
        <v>135</v>
      </c>
      <c r="E11" s="13">
        <v>182.6</v>
      </c>
      <c r="F11" s="38"/>
      <c r="G11" s="39"/>
      <c r="H11" s="40"/>
    </row>
    <row r="12" spans="1:8" s="3" customFormat="1" ht="18.75" x14ac:dyDescent="0.2">
      <c r="A12" s="10">
        <v>8</v>
      </c>
      <c r="B12" s="11" t="s">
        <v>27</v>
      </c>
      <c r="C12" s="10">
        <v>2</v>
      </c>
      <c r="D12" s="12">
        <v>208</v>
      </c>
      <c r="E12" s="13">
        <v>414.51</v>
      </c>
      <c r="F12" s="38"/>
      <c r="G12" s="39"/>
      <c r="H12" s="40"/>
    </row>
    <row r="13" spans="1:8" s="3" customFormat="1" ht="18.75" x14ac:dyDescent="0.2">
      <c r="A13" s="10">
        <v>9</v>
      </c>
      <c r="B13" s="11" t="s">
        <v>27</v>
      </c>
      <c r="C13" s="10">
        <v>3</v>
      </c>
      <c r="D13" s="12">
        <v>192</v>
      </c>
      <c r="E13" s="13">
        <v>473.67</v>
      </c>
      <c r="F13" s="38"/>
      <c r="G13" s="39"/>
      <c r="H13" s="40"/>
    </row>
    <row r="14" spans="1:8" s="3" customFormat="1" ht="18.75" x14ac:dyDescent="0.2">
      <c r="A14" s="10">
        <v>10</v>
      </c>
      <c r="B14" s="11" t="s">
        <v>28</v>
      </c>
      <c r="C14" s="10">
        <v>1</v>
      </c>
      <c r="D14" s="12">
        <v>960</v>
      </c>
      <c r="E14" s="13">
        <v>1153.3900000000001</v>
      </c>
      <c r="F14" s="51"/>
      <c r="G14" s="53"/>
      <c r="H14" s="45"/>
    </row>
    <row r="15" spans="1:8" s="3" customFormat="1" ht="18.75" x14ac:dyDescent="0.2">
      <c r="A15" s="10">
        <v>11</v>
      </c>
      <c r="B15" s="11" t="s">
        <v>28</v>
      </c>
      <c r="C15" s="10">
        <v>3</v>
      </c>
      <c r="D15" s="12">
        <v>1488</v>
      </c>
      <c r="E15" s="13">
        <v>1821.05</v>
      </c>
      <c r="F15" s="52"/>
      <c r="G15" s="54"/>
      <c r="H15" s="46"/>
    </row>
    <row r="16" spans="1:8" s="3" customFormat="1" ht="18.75" x14ac:dyDescent="0.2">
      <c r="A16" s="10">
        <v>12</v>
      </c>
      <c r="B16" s="11" t="s">
        <v>29</v>
      </c>
      <c r="C16" s="10">
        <v>16</v>
      </c>
      <c r="D16" s="12">
        <v>408</v>
      </c>
      <c r="E16" s="13">
        <v>1668.6</v>
      </c>
      <c r="F16" s="38"/>
      <c r="G16" s="39"/>
      <c r="H16" s="40"/>
    </row>
    <row r="17" spans="1:12" s="3" customFormat="1" ht="18.75" x14ac:dyDescent="0.2">
      <c r="A17" s="10">
        <v>13</v>
      </c>
      <c r="B17" s="11" t="s">
        <v>32</v>
      </c>
      <c r="C17" s="10">
        <v>2</v>
      </c>
      <c r="D17" s="12">
        <v>551</v>
      </c>
      <c r="E17" s="13">
        <v>1259.48</v>
      </c>
      <c r="F17" s="38"/>
      <c r="G17" s="39"/>
      <c r="H17" s="40"/>
    </row>
    <row r="18" spans="1:12" s="3" customFormat="1" ht="18.75" x14ac:dyDescent="0.2">
      <c r="A18" s="10">
        <v>14</v>
      </c>
      <c r="B18" s="11" t="s">
        <v>46</v>
      </c>
      <c r="C18" s="10">
        <v>13</v>
      </c>
      <c r="D18" s="12">
        <v>208</v>
      </c>
      <c r="E18" s="13">
        <v>379.1</v>
      </c>
      <c r="F18" s="38"/>
      <c r="G18" s="39"/>
      <c r="H18" s="40"/>
    </row>
    <row r="19" spans="1:12" s="3" customFormat="1" ht="18.75" x14ac:dyDescent="0.2">
      <c r="A19" s="10">
        <v>15</v>
      </c>
      <c r="B19" s="11" t="s">
        <v>40</v>
      </c>
      <c r="C19" s="10">
        <v>15</v>
      </c>
      <c r="D19" s="12">
        <v>335</v>
      </c>
      <c r="E19" s="13">
        <v>870</v>
      </c>
      <c r="F19" s="38"/>
      <c r="G19" s="39"/>
      <c r="H19" s="40"/>
    </row>
    <row r="20" spans="1:12" s="3" customFormat="1" ht="18.75" x14ac:dyDescent="0.2">
      <c r="A20" s="10">
        <v>16</v>
      </c>
      <c r="B20" s="11" t="s">
        <v>30</v>
      </c>
      <c r="C20" s="10" t="s">
        <v>2</v>
      </c>
      <c r="D20" s="12">
        <v>81</v>
      </c>
      <c r="E20" s="13">
        <v>214.53</v>
      </c>
      <c r="F20" s="38"/>
      <c r="G20" s="39"/>
      <c r="H20" s="40"/>
    </row>
    <row r="21" spans="1:12" s="3" customFormat="1" ht="18.75" x14ac:dyDescent="0.2">
      <c r="A21" s="10">
        <v>17</v>
      </c>
      <c r="B21" s="11" t="s">
        <v>30</v>
      </c>
      <c r="C21" s="10" t="s">
        <v>3</v>
      </c>
      <c r="D21" s="12">
        <v>527</v>
      </c>
      <c r="E21" s="13">
        <v>1938.24</v>
      </c>
      <c r="F21" s="38"/>
      <c r="G21" s="39"/>
      <c r="H21" s="40"/>
    </row>
    <row r="22" spans="1:12" s="3" customFormat="1" ht="18.75" x14ac:dyDescent="0.2">
      <c r="A22" s="10">
        <v>18</v>
      </c>
      <c r="B22" s="11" t="s">
        <v>30</v>
      </c>
      <c r="C22" s="10">
        <v>6</v>
      </c>
      <c r="D22" s="12">
        <v>289</v>
      </c>
      <c r="E22" s="13">
        <v>710.93</v>
      </c>
      <c r="F22" s="38"/>
      <c r="G22" s="39"/>
      <c r="H22" s="40"/>
    </row>
    <row r="23" spans="1:12" s="3" customFormat="1" ht="18.75" x14ac:dyDescent="0.2">
      <c r="A23" s="10">
        <v>19</v>
      </c>
      <c r="B23" s="11" t="s">
        <v>30</v>
      </c>
      <c r="C23" s="10">
        <v>7</v>
      </c>
      <c r="D23" s="12">
        <v>176</v>
      </c>
      <c r="E23" s="13">
        <v>462.19</v>
      </c>
      <c r="F23" s="38"/>
      <c r="G23" s="39"/>
      <c r="H23" s="40"/>
    </row>
    <row r="24" spans="1:12" s="3" customFormat="1" ht="18.75" x14ac:dyDescent="0.2">
      <c r="A24" s="10">
        <v>20</v>
      </c>
      <c r="B24" s="11" t="s">
        <v>30</v>
      </c>
      <c r="C24" s="10">
        <v>9</v>
      </c>
      <c r="D24" s="12">
        <v>227</v>
      </c>
      <c r="E24" s="13">
        <v>798.98</v>
      </c>
      <c r="F24" s="38"/>
      <c r="G24" s="39"/>
      <c r="H24" s="40"/>
    </row>
    <row r="25" spans="1:12" s="3" customFormat="1" ht="18.75" x14ac:dyDescent="0.2">
      <c r="A25" s="10">
        <v>21</v>
      </c>
      <c r="B25" s="11" t="s">
        <v>30</v>
      </c>
      <c r="C25" s="10" t="s">
        <v>4</v>
      </c>
      <c r="D25" s="12">
        <v>464</v>
      </c>
      <c r="E25" s="13">
        <v>1269.01</v>
      </c>
      <c r="F25" s="38"/>
      <c r="G25" s="39"/>
      <c r="H25" s="40"/>
    </row>
    <row r="26" spans="1:12" s="3" customFormat="1" ht="18.75" x14ac:dyDescent="0.2">
      <c r="A26" s="10">
        <v>22</v>
      </c>
      <c r="B26" s="11" t="s">
        <v>30</v>
      </c>
      <c r="C26" s="10">
        <v>15</v>
      </c>
      <c r="D26" s="12">
        <v>255</v>
      </c>
      <c r="E26" s="13">
        <v>596.33000000000004</v>
      </c>
      <c r="F26" s="38"/>
      <c r="G26" s="39"/>
      <c r="H26" s="40"/>
    </row>
    <row r="27" spans="1:12" s="3" customFormat="1" ht="18.75" x14ac:dyDescent="0.2">
      <c r="A27" s="10">
        <v>23</v>
      </c>
      <c r="B27" s="11" t="s">
        <v>30</v>
      </c>
      <c r="C27" s="10">
        <v>19</v>
      </c>
      <c r="D27" s="12">
        <v>242</v>
      </c>
      <c r="E27" s="13">
        <v>4229.6620000000003</v>
      </c>
      <c r="F27" s="38"/>
      <c r="G27" s="39"/>
      <c r="H27" s="40"/>
      <c r="I27" s="24"/>
      <c r="J27" s="23"/>
      <c r="K27" s="25"/>
      <c r="L27" s="26"/>
    </row>
    <row r="28" spans="1:12" s="3" customFormat="1" ht="18.75" x14ac:dyDescent="0.2">
      <c r="A28" s="10">
        <v>24</v>
      </c>
      <c r="B28" s="11" t="s">
        <v>30</v>
      </c>
      <c r="C28" s="10">
        <v>20</v>
      </c>
      <c r="D28" s="12">
        <v>310</v>
      </c>
      <c r="E28" s="13">
        <v>860.91</v>
      </c>
      <c r="F28" s="38"/>
      <c r="G28" s="39"/>
      <c r="H28" s="40"/>
      <c r="I28" s="24"/>
      <c r="J28" s="23"/>
      <c r="K28" s="25"/>
      <c r="L28" s="26"/>
    </row>
    <row r="29" spans="1:12" s="3" customFormat="1" ht="18.75" x14ac:dyDescent="0.2">
      <c r="A29" s="10">
        <v>25</v>
      </c>
      <c r="B29" s="11" t="s">
        <v>30</v>
      </c>
      <c r="C29" s="10" t="s">
        <v>5</v>
      </c>
      <c r="D29" s="12">
        <v>441</v>
      </c>
      <c r="E29" s="13">
        <v>1446.88</v>
      </c>
      <c r="F29" s="38"/>
      <c r="G29" s="39"/>
      <c r="H29" s="40"/>
    </row>
    <row r="30" spans="1:12" s="3" customFormat="1" ht="18.75" x14ac:dyDescent="0.2">
      <c r="A30" s="10">
        <v>26</v>
      </c>
      <c r="B30" s="11" t="s">
        <v>30</v>
      </c>
      <c r="C30" s="10">
        <v>23</v>
      </c>
      <c r="D30" s="12">
        <v>378</v>
      </c>
      <c r="E30" s="13">
        <v>897.4</v>
      </c>
      <c r="F30" s="38"/>
      <c r="G30" s="39"/>
      <c r="H30" s="40"/>
    </row>
    <row r="31" spans="1:12" s="3" customFormat="1" ht="18.75" x14ac:dyDescent="0.2">
      <c r="A31" s="10">
        <v>27</v>
      </c>
      <c r="B31" s="11" t="s">
        <v>30</v>
      </c>
      <c r="C31" s="10">
        <v>25</v>
      </c>
      <c r="D31" s="12">
        <v>289</v>
      </c>
      <c r="E31" s="13">
        <v>719.92</v>
      </c>
      <c r="F31" s="38"/>
      <c r="G31" s="39"/>
      <c r="H31" s="40"/>
    </row>
    <row r="32" spans="1:12" s="3" customFormat="1" ht="18.75" x14ac:dyDescent="0.2">
      <c r="A32" s="10">
        <v>28</v>
      </c>
      <c r="B32" s="11" t="s">
        <v>30</v>
      </c>
      <c r="C32" s="10">
        <v>29</v>
      </c>
      <c r="D32" s="12">
        <v>280</v>
      </c>
      <c r="E32" s="13">
        <v>407.18</v>
      </c>
      <c r="F32" s="41"/>
      <c r="G32" s="42"/>
      <c r="H32" s="43"/>
    </row>
    <row r="33" spans="1:8" s="3" customFormat="1" ht="18.75" x14ac:dyDescent="0.2">
      <c r="A33" s="10">
        <v>29</v>
      </c>
      <c r="B33" s="11" t="s">
        <v>30</v>
      </c>
      <c r="C33" s="10">
        <v>31</v>
      </c>
      <c r="D33" s="12">
        <v>496</v>
      </c>
      <c r="E33" s="13">
        <v>1322.92</v>
      </c>
      <c r="F33" s="38"/>
      <c r="G33" s="39"/>
      <c r="H33" s="40"/>
    </row>
    <row r="34" spans="1:8" s="3" customFormat="1" ht="18.75" x14ac:dyDescent="0.2">
      <c r="A34" s="10">
        <v>30</v>
      </c>
      <c r="B34" s="11" t="s">
        <v>58</v>
      </c>
      <c r="C34" s="10">
        <v>5</v>
      </c>
      <c r="D34" s="12">
        <v>508</v>
      </c>
      <c r="E34" s="13">
        <v>2004.1</v>
      </c>
      <c r="F34" s="41"/>
      <c r="G34" s="42"/>
      <c r="H34" s="43"/>
    </row>
    <row r="35" spans="1:8" s="3" customFormat="1" ht="18.75" x14ac:dyDescent="0.2">
      <c r="A35" s="10">
        <v>31</v>
      </c>
      <c r="B35" s="11" t="s">
        <v>58</v>
      </c>
      <c r="C35" s="10">
        <v>20</v>
      </c>
      <c r="D35" s="12">
        <v>255</v>
      </c>
      <c r="E35" s="13">
        <v>570.87</v>
      </c>
      <c r="F35" s="38"/>
      <c r="G35" s="39"/>
      <c r="H35" s="40"/>
    </row>
    <row r="36" spans="1:8" s="3" customFormat="1" ht="18.75" x14ac:dyDescent="0.2">
      <c r="A36" s="10">
        <v>32</v>
      </c>
      <c r="B36" s="11" t="s">
        <v>58</v>
      </c>
      <c r="C36" s="10">
        <v>22</v>
      </c>
      <c r="D36" s="12">
        <v>296</v>
      </c>
      <c r="E36" s="13">
        <v>520.79</v>
      </c>
      <c r="F36" s="41"/>
      <c r="G36" s="42"/>
      <c r="H36" s="43"/>
    </row>
    <row r="37" spans="1:8" s="3" customFormat="1" ht="18.75" x14ac:dyDescent="0.2">
      <c r="A37" s="10">
        <v>33</v>
      </c>
      <c r="B37" s="11" t="s">
        <v>58</v>
      </c>
      <c r="C37" s="10">
        <v>24</v>
      </c>
      <c r="D37" s="12">
        <v>306</v>
      </c>
      <c r="E37" s="13">
        <v>673.47</v>
      </c>
      <c r="F37" s="38"/>
      <c r="G37" s="39"/>
      <c r="H37" s="40"/>
    </row>
    <row r="38" spans="1:8" s="3" customFormat="1" ht="18.75" x14ac:dyDescent="0.2">
      <c r="A38" s="10">
        <v>34</v>
      </c>
      <c r="B38" s="11" t="s">
        <v>58</v>
      </c>
      <c r="C38" s="10">
        <v>28</v>
      </c>
      <c r="D38" s="12">
        <v>220</v>
      </c>
      <c r="E38" s="13">
        <v>624.39</v>
      </c>
      <c r="F38" s="41"/>
      <c r="G38" s="42"/>
      <c r="H38" s="43"/>
    </row>
    <row r="39" spans="1:8" s="3" customFormat="1" ht="18.75" x14ac:dyDescent="0.2">
      <c r="A39" s="10">
        <v>35</v>
      </c>
      <c r="B39" s="11" t="s">
        <v>58</v>
      </c>
      <c r="C39" s="10">
        <v>30</v>
      </c>
      <c r="D39" s="12">
        <v>332</v>
      </c>
      <c r="E39" s="13">
        <v>804.99</v>
      </c>
      <c r="F39" s="38"/>
      <c r="G39" s="39"/>
      <c r="H39" s="40"/>
    </row>
    <row r="40" spans="1:8" s="3" customFormat="1" ht="18.75" x14ac:dyDescent="0.2">
      <c r="A40" s="10">
        <v>36</v>
      </c>
      <c r="B40" s="11" t="s">
        <v>31</v>
      </c>
      <c r="C40" s="10">
        <v>3</v>
      </c>
      <c r="D40" s="12">
        <v>149</v>
      </c>
      <c r="E40" s="13">
        <v>280.27999999999997</v>
      </c>
      <c r="F40" s="41"/>
      <c r="G40" s="42"/>
      <c r="H40" s="43"/>
    </row>
    <row r="41" spans="1:8" s="3" customFormat="1" ht="18.75" x14ac:dyDescent="0.2">
      <c r="A41" s="10">
        <v>37</v>
      </c>
      <c r="B41" s="11" t="s">
        <v>31</v>
      </c>
      <c r="C41" s="10">
        <v>6</v>
      </c>
      <c r="D41" s="12">
        <v>348</v>
      </c>
      <c r="E41" s="13">
        <v>1013.48</v>
      </c>
      <c r="F41" s="38"/>
      <c r="G41" s="39"/>
      <c r="H41" s="40"/>
    </row>
    <row r="42" spans="1:8" s="3" customFormat="1" ht="18.75" x14ac:dyDescent="0.2">
      <c r="A42" s="10">
        <v>38</v>
      </c>
      <c r="B42" s="11" t="s">
        <v>31</v>
      </c>
      <c r="C42" s="10" t="s">
        <v>6</v>
      </c>
      <c r="D42" s="12">
        <v>535</v>
      </c>
      <c r="E42" s="13">
        <v>1816.03</v>
      </c>
      <c r="F42" s="41"/>
      <c r="G42" s="42"/>
      <c r="H42" s="43"/>
    </row>
    <row r="43" spans="1:8" s="3" customFormat="1" ht="18.75" x14ac:dyDescent="0.2">
      <c r="A43" s="10">
        <v>39</v>
      </c>
      <c r="B43" s="11" t="s">
        <v>31</v>
      </c>
      <c r="C43" s="10">
        <v>16</v>
      </c>
      <c r="D43" s="12">
        <v>501</v>
      </c>
      <c r="E43" s="13">
        <v>1448.62</v>
      </c>
      <c r="F43" s="38"/>
      <c r="G43" s="39"/>
      <c r="H43" s="40"/>
    </row>
    <row r="44" spans="1:8" s="3" customFormat="1" ht="18.75" x14ac:dyDescent="0.2">
      <c r="A44" s="10">
        <v>40</v>
      </c>
      <c r="B44" s="11" t="s">
        <v>31</v>
      </c>
      <c r="C44" s="10">
        <v>18</v>
      </c>
      <c r="D44" s="12">
        <v>360</v>
      </c>
      <c r="E44" s="13">
        <v>1044.5</v>
      </c>
      <c r="F44" s="41"/>
      <c r="G44" s="42"/>
      <c r="H44" s="43"/>
    </row>
    <row r="45" spans="1:8" s="3" customFormat="1" ht="18.75" x14ac:dyDescent="0.2">
      <c r="A45" s="10">
        <v>41</v>
      </c>
      <c r="B45" s="11" t="s">
        <v>31</v>
      </c>
      <c r="C45" s="10" t="s">
        <v>7</v>
      </c>
      <c r="D45" s="12">
        <v>197</v>
      </c>
      <c r="E45" s="13">
        <v>707</v>
      </c>
      <c r="F45" s="38"/>
      <c r="G45" s="39"/>
      <c r="H45" s="40"/>
    </row>
    <row r="46" spans="1:8" s="3" customFormat="1" ht="18.75" x14ac:dyDescent="0.2">
      <c r="A46" s="10">
        <v>42</v>
      </c>
      <c r="B46" s="11" t="s">
        <v>31</v>
      </c>
      <c r="C46" s="10">
        <v>25</v>
      </c>
      <c r="D46" s="12">
        <v>148</v>
      </c>
      <c r="E46" s="13">
        <v>233.16</v>
      </c>
      <c r="F46" s="41"/>
      <c r="G46" s="42"/>
      <c r="H46" s="43"/>
    </row>
    <row r="47" spans="1:8" s="3" customFormat="1" ht="18.75" x14ac:dyDescent="0.2">
      <c r="A47" s="10">
        <v>43</v>
      </c>
      <c r="B47" s="11" t="s">
        <v>31</v>
      </c>
      <c r="C47" s="10" t="s">
        <v>8</v>
      </c>
      <c r="D47" s="12">
        <v>191</v>
      </c>
      <c r="E47" s="13">
        <v>407.34</v>
      </c>
      <c r="F47" s="38"/>
      <c r="G47" s="39"/>
      <c r="H47" s="40"/>
    </row>
    <row r="48" spans="1:8" s="3" customFormat="1" ht="18.75" x14ac:dyDescent="0.2">
      <c r="A48" s="10">
        <v>44</v>
      </c>
      <c r="B48" s="11" t="s">
        <v>33</v>
      </c>
      <c r="C48" s="10">
        <v>7</v>
      </c>
      <c r="D48" s="12">
        <v>334</v>
      </c>
      <c r="E48" s="13">
        <v>1242.8</v>
      </c>
      <c r="F48" s="41"/>
      <c r="G48" s="42"/>
      <c r="H48" s="43"/>
    </row>
    <row r="49" spans="1:8" s="3" customFormat="1" ht="18.75" x14ac:dyDescent="0.2">
      <c r="A49" s="10">
        <v>45</v>
      </c>
      <c r="B49" s="11" t="s">
        <v>33</v>
      </c>
      <c r="C49" s="10">
        <v>9</v>
      </c>
      <c r="D49" s="12">
        <v>400</v>
      </c>
      <c r="E49" s="13">
        <v>1440.98</v>
      </c>
      <c r="F49" s="38"/>
      <c r="G49" s="39"/>
      <c r="H49" s="40"/>
    </row>
    <row r="50" spans="1:8" s="3" customFormat="1" ht="18.75" x14ac:dyDescent="0.2">
      <c r="A50" s="10">
        <v>46</v>
      </c>
      <c r="B50" s="11" t="s">
        <v>33</v>
      </c>
      <c r="C50" s="10">
        <v>11</v>
      </c>
      <c r="D50" s="12">
        <v>295</v>
      </c>
      <c r="E50" s="13">
        <v>853.3</v>
      </c>
      <c r="F50" s="41"/>
      <c r="G50" s="42"/>
      <c r="H50" s="43"/>
    </row>
    <row r="51" spans="1:8" s="3" customFormat="1" ht="18.75" x14ac:dyDescent="0.2">
      <c r="A51" s="10">
        <v>47</v>
      </c>
      <c r="B51" s="11" t="s">
        <v>34</v>
      </c>
      <c r="C51" s="10">
        <v>4</v>
      </c>
      <c r="D51" s="12">
        <v>323</v>
      </c>
      <c r="E51" s="13">
        <v>1288.49</v>
      </c>
      <c r="F51" s="38"/>
      <c r="G51" s="39"/>
      <c r="H51" s="40"/>
    </row>
    <row r="52" spans="1:8" s="3" customFormat="1" ht="18.75" x14ac:dyDescent="0.2">
      <c r="A52" s="10">
        <v>48</v>
      </c>
      <c r="B52" s="11" t="s">
        <v>34</v>
      </c>
      <c r="C52" s="10" t="s">
        <v>9</v>
      </c>
      <c r="D52" s="12">
        <v>113</v>
      </c>
      <c r="E52" s="13">
        <v>215.37</v>
      </c>
      <c r="F52" s="41"/>
      <c r="G52" s="42"/>
      <c r="H52" s="43"/>
    </row>
    <row r="53" spans="1:8" s="3" customFormat="1" ht="18.75" x14ac:dyDescent="0.2">
      <c r="A53" s="10">
        <v>49</v>
      </c>
      <c r="B53" s="11" t="s">
        <v>34</v>
      </c>
      <c r="C53" s="10">
        <v>8</v>
      </c>
      <c r="D53" s="12">
        <v>600</v>
      </c>
      <c r="E53" s="13">
        <v>1792.34</v>
      </c>
      <c r="F53" s="38"/>
      <c r="G53" s="39"/>
      <c r="H53" s="40"/>
    </row>
    <row r="54" spans="1:8" s="3" customFormat="1" ht="18.75" x14ac:dyDescent="0.2">
      <c r="A54" s="10">
        <v>50</v>
      </c>
      <c r="B54" s="11" t="s">
        <v>34</v>
      </c>
      <c r="C54" s="10">
        <v>10</v>
      </c>
      <c r="D54" s="12">
        <v>750</v>
      </c>
      <c r="E54" s="13">
        <v>2410.38</v>
      </c>
      <c r="F54" s="41"/>
      <c r="G54" s="42"/>
      <c r="H54" s="43"/>
    </row>
    <row r="55" spans="1:8" s="3" customFormat="1" ht="18.75" x14ac:dyDescent="0.2">
      <c r="A55" s="10">
        <v>51</v>
      </c>
      <c r="B55" s="11" t="s">
        <v>35</v>
      </c>
      <c r="C55" s="10">
        <v>2</v>
      </c>
      <c r="D55" s="12">
        <v>160</v>
      </c>
      <c r="E55" s="13">
        <v>292.87</v>
      </c>
      <c r="F55" s="38"/>
      <c r="G55" s="39"/>
      <c r="H55" s="40"/>
    </row>
    <row r="56" spans="1:8" s="3" customFormat="1" ht="18.75" x14ac:dyDescent="0.2">
      <c r="A56" s="10">
        <v>52</v>
      </c>
      <c r="B56" s="11" t="s">
        <v>51</v>
      </c>
      <c r="C56" s="10">
        <v>8</v>
      </c>
      <c r="D56" s="12">
        <v>322</v>
      </c>
      <c r="E56" s="13">
        <v>598.20000000000005</v>
      </c>
      <c r="F56" s="41"/>
      <c r="G56" s="42"/>
      <c r="H56" s="43"/>
    </row>
    <row r="57" spans="1:8" s="3" customFormat="1" ht="18.75" x14ac:dyDescent="0.2">
      <c r="A57" s="10">
        <v>53</v>
      </c>
      <c r="B57" s="11" t="s">
        <v>51</v>
      </c>
      <c r="C57" s="10">
        <v>9</v>
      </c>
      <c r="D57" s="12">
        <v>322</v>
      </c>
      <c r="E57" s="13">
        <v>580</v>
      </c>
      <c r="F57" s="38"/>
      <c r="G57" s="39"/>
      <c r="H57" s="40"/>
    </row>
    <row r="58" spans="1:8" s="3" customFormat="1" ht="18.75" x14ac:dyDescent="0.2">
      <c r="A58" s="10">
        <v>54</v>
      </c>
      <c r="B58" s="11" t="s">
        <v>51</v>
      </c>
      <c r="C58" s="10">
        <v>10</v>
      </c>
      <c r="D58" s="12">
        <v>160</v>
      </c>
      <c r="E58" s="13">
        <v>284.10000000000002</v>
      </c>
      <c r="F58" s="41"/>
      <c r="G58" s="42"/>
      <c r="H58" s="43"/>
    </row>
    <row r="59" spans="1:8" s="3" customFormat="1" ht="18.75" x14ac:dyDescent="0.2">
      <c r="A59" s="10">
        <v>55</v>
      </c>
      <c r="B59" s="11" t="s">
        <v>51</v>
      </c>
      <c r="C59" s="10">
        <v>11</v>
      </c>
      <c r="D59" s="12">
        <v>160</v>
      </c>
      <c r="E59" s="13">
        <v>296.8</v>
      </c>
      <c r="F59" s="38"/>
      <c r="G59" s="39"/>
      <c r="H59" s="40"/>
    </row>
    <row r="60" spans="1:8" s="3" customFormat="1" ht="18.75" x14ac:dyDescent="0.2">
      <c r="A60" s="10">
        <v>56</v>
      </c>
      <c r="B60" s="11" t="s">
        <v>51</v>
      </c>
      <c r="C60" s="10">
        <v>12</v>
      </c>
      <c r="D60" s="12">
        <v>160</v>
      </c>
      <c r="E60" s="13">
        <v>284.10000000000002</v>
      </c>
      <c r="F60" s="41"/>
      <c r="G60" s="42"/>
      <c r="H60" s="43"/>
    </row>
    <row r="61" spans="1:8" s="3" customFormat="1" ht="18.75" x14ac:dyDescent="0.2">
      <c r="A61" s="10">
        <v>57</v>
      </c>
      <c r="B61" s="11" t="s">
        <v>55</v>
      </c>
      <c r="C61" s="10"/>
      <c r="D61" s="12">
        <v>82</v>
      </c>
      <c r="E61" s="14">
        <v>58</v>
      </c>
      <c r="F61" s="38"/>
      <c r="G61" s="39"/>
      <c r="H61" s="40"/>
    </row>
    <row r="62" spans="1:8" s="3" customFormat="1" ht="18.75" x14ac:dyDescent="0.2">
      <c r="A62" s="10">
        <v>58</v>
      </c>
      <c r="B62" s="11" t="s">
        <v>56</v>
      </c>
      <c r="C62" s="15" t="s">
        <v>48</v>
      </c>
      <c r="D62" s="12">
        <v>231.6</v>
      </c>
      <c r="E62" s="14">
        <v>294.06</v>
      </c>
      <c r="F62" s="41"/>
      <c r="G62" s="42"/>
      <c r="H62" s="43"/>
    </row>
    <row r="63" spans="1:8" s="3" customFormat="1" ht="18.75" x14ac:dyDescent="0.2">
      <c r="A63" s="10">
        <v>59</v>
      </c>
      <c r="B63" s="11" t="s">
        <v>56</v>
      </c>
      <c r="C63" s="15" t="s">
        <v>49</v>
      </c>
      <c r="D63" s="12">
        <v>269.10000000000002</v>
      </c>
      <c r="E63" s="14">
        <v>343.7</v>
      </c>
      <c r="F63" s="38"/>
      <c r="G63" s="39"/>
      <c r="H63" s="40"/>
    </row>
    <row r="64" spans="1:8" s="3" customFormat="1" ht="18.75" x14ac:dyDescent="0.2">
      <c r="A64" s="10">
        <v>60</v>
      </c>
      <c r="B64" s="11" t="s">
        <v>56</v>
      </c>
      <c r="C64" s="15" t="s">
        <v>50</v>
      </c>
      <c r="D64" s="16">
        <v>131.6</v>
      </c>
      <c r="E64" s="14">
        <v>294.60000000000002</v>
      </c>
      <c r="F64" s="41"/>
      <c r="G64" s="42"/>
      <c r="H64" s="43"/>
    </row>
    <row r="65" spans="1:8" s="3" customFormat="1" ht="18.75" x14ac:dyDescent="0.2">
      <c r="A65" s="10">
        <v>61</v>
      </c>
      <c r="B65" s="11" t="s">
        <v>37</v>
      </c>
      <c r="C65" s="10" t="s">
        <v>10</v>
      </c>
      <c r="D65" s="12">
        <v>606</v>
      </c>
      <c r="E65" s="13">
        <v>1605.03</v>
      </c>
      <c r="F65" s="38"/>
      <c r="G65" s="39"/>
      <c r="H65" s="40"/>
    </row>
    <row r="66" spans="1:8" s="3" customFormat="1" ht="18.75" x14ac:dyDescent="0.2">
      <c r="A66" s="10">
        <v>62</v>
      </c>
      <c r="B66" s="11" t="s">
        <v>37</v>
      </c>
      <c r="C66" s="10">
        <v>54</v>
      </c>
      <c r="D66" s="12">
        <v>404</v>
      </c>
      <c r="E66" s="13">
        <v>1276.31</v>
      </c>
      <c r="F66" s="41"/>
      <c r="G66" s="42"/>
      <c r="H66" s="43"/>
    </row>
    <row r="67" spans="1:8" s="3" customFormat="1" ht="18.75" x14ac:dyDescent="0.2">
      <c r="A67" s="10">
        <v>63</v>
      </c>
      <c r="B67" s="11" t="s">
        <v>37</v>
      </c>
      <c r="C67" s="10">
        <v>56</v>
      </c>
      <c r="D67" s="12">
        <v>406</v>
      </c>
      <c r="E67" s="13">
        <v>1276.4100000000001</v>
      </c>
      <c r="F67" s="38"/>
      <c r="G67" s="39"/>
      <c r="H67" s="40"/>
    </row>
    <row r="68" spans="1:8" s="3" customFormat="1" ht="18.75" x14ac:dyDescent="0.2">
      <c r="A68" s="10">
        <v>64</v>
      </c>
      <c r="B68" s="11" t="s">
        <v>47</v>
      </c>
      <c r="C68" s="10">
        <v>4</v>
      </c>
      <c r="D68" s="12">
        <v>798</v>
      </c>
      <c r="E68" s="13">
        <v>2461.66</v>
      </c>
      <c r="F68" s="41"/>
      <c r="G68" s="42"/>
      <c r="H68" s="43"/>
    </row>
    <row r="69" spans="1:8" s="3" customFormat="1" ht="18.75" x14ac:dyDescent="0.2">
      <c r="A69" s="10">
        <v>65</v>
      </c>
      <c r="B69" s="11" t="s">
        <v>38</v>
      </c>
      <c r="C69" s="10">
        <v>5</v>
      </c>
      <c r="D69" s="12">
        <v>251</v>
      </c>
      <c r="E69" s="13">
        <v>544.79999999999995</v>
      </c>
      <c r="F69" s="38"/>
      <c r="G69" s="39"/>
      <c r="H69" s="40"/>
    </row>
    <row r="70" spans="1:8" s="3" customFormat="1" ht="18.75" x14ac:dyDescent="0.2">
      <c r="A70" s="10">
        <v>66</v>
      </c>
      <c r="B70" s="11" t="s">
        <v>38</v>
      </c>
      <c r="C70" s="10">
        <v>7</v>
      </c>
      <c r="D70" s="12">
        <v>250</v>
      </c>
      <c r="E70" s="13">
        <v>374.61</v>
      </c>
      <c r="F70" s="41"/>
      <c r="G70" s="42"/>
      <c r="H70" s="43"/>
    </row>
    <row r="71" spans="1:8" s="3" customFormat="1" ht="18.75" x14ac:dyDescent="0.2">
      <c r="A71" s="10">
        <v>67</v>
      </c>
      <c r="B71" s="11" t="s">
        <v>39</v>
      </c>
      <c r="C71" s="10">
        <v>18</v>
      </c>
      <c r="D71" s="12">
        <v>269</v>
      </c>
      <c r="E71" s="13">
        <v>530.76</v>
      </c>
      <c r="F71" s="38"/>
      <c r="G71" s="39"/>
      <c r="H71" s="40"/>
    </row>
    <row r="72" spans="1:8" s="3" customFormat="1" ht="18.75" x14ac:dyDescent="0.2">
      <c r="A72" s="10">
        <v>68</v>
      </c>
      <c r="B72" s="11" t="s">
        <v>39</v>
      </c>
      <c r="C72" s="10" t="s">
        <v>5</v>
      </c>
      <c r="D72" s="12">
        <v>326</v>
      </c>
      <c r="E72" s="13">
        <v>682.5</v>
      </c>
      <c r="F72" s="41"/>
      <c r="G72" s="42"/>
      <c r="H72" s="43"/>
    </row>
    <row r="73" spans="1:8" s="3" customFormat="1" ht="18.75" x14ac:dyDescent="0.2">
      <c r="A73" s="10">
        <v>69</v>
      </c>
      <c r="B73" s="11" t="s">
        <v>39</v>
      </c>
      <c r="C73" s="10" t="s">
        <v>11</v>
      </c>
      <c r="D73" s="12">
        <v>291</v>
      </c>
      <c r="E73" s="13">
        <v>1180.67</v>
      </c>
      <c r="F73" s="38"/>
      <c r="G73" s="39"/>
      <c r="H73" s="40"/>
    </row>
    <row r="74" spans="1:8" s="3" customFormat="1" ht="18.75" x14ac:dyDescent="0.2">
      <c r="A74" s="10">
        <v>70</v>
      </c>
      <c r="B74" s="11" t="s">
        <v>41</v>
      </c>
      <c r="C74" s="10">
        <v>19</v>
      </c>
      <c r="D74" s="12">
        <v>600</v>
      </c>
      <c r="E74" s="13">
        <v>2263.34</v>
      </c>
      <c r="F74" s="41"/>
      <c r="G74" s="42"/>
      <c r="H74" s="43"/>
    </row>
    <row r="75" spans="1:8" s="3" customFormat="1" ht="18.75" x14ac:dyDescent="0.2">
      <c r="A75" s="10">
        <v>71</v>
      </c>
      <c r="B75" s="11" t="s">
        <v>41</v>
      </c>
      <c r="C75" s="10">
        <v>25</v>
      </c>
      <c r="D75" s="12">
        <v>348</v>
      </c>
      <c r="E75" s="13">
        <v>829.3</v>
      </c>
      <c r="F75" s="38"/>
      <c r="G75" s="39"/>
      <c r="H75" s="40"/>
    </row>
    <row r="76" spans="1:8" s="3" customFormat="1" ht="18.75" x14ac:dyDescent="0.2">
      <c r="A76" s="10">
        <v>72</v>
      </c>
      <c r="B76" s="19" t="s">
        <v>42</v>
      </c>
      <c r="C76" s="18" t="s">
        <v>12</v>
      </c>
      <c r="D76" s="20">
        <v>51</v>
      </c>
      <c r="E76" s="21">
        <v>66.56</v>
      </c>
      <c r="F76" s="41"/>
      <c r="G76" s="42"/>
      <c r="H76" s="43"/>
    </row>
    <row r="77" spans="1:8" s="3" customFormat="1" ht="18.75" x14ac:dyDescent="0.2">
      <c r="A77" s="10">
        <v>73</v>
      </c>
      <c r="B77" s="19" t="s">
        <v>42</v>
      </c>
      <c r="C77" s="18" t="s">
        <v>13</v>
      </c>
      <c r="D77" s="20">
        <v>52</v>
      </c>
      <c r="E77" s="21">
        <v>66.914000000000001</v>
      </c>
      <c r="F77" s="38"/>
      <c r="G77" s="39"/>
      <c r="H77" s="40"/>
    </row>
    <row r="78" spans="1:8" s="3" customFormat="1" ht="18.75" x14ac:dyDescent="0.2">
      <c r="A78" s="10">
        <v>74</v>
      </c>
      <c r="B78" s="19" t="s">
        <v>42</v>
      </c>
      <c r="C78" s="18" t="s">
        <v>14</v>
      </c>
      <c r="D78" s="20">
        <v>248</v>
      </c>
      <c r="E78" s="21">
        <v>389.45</v>
      </c>
      <c r="F78" s="41"/>
      <c r="G78" s="42"/>
      <c r="H78" s="43"/>
    </row>
    <row r="79" spans="1:8" s="3" customFormat="1" ht="18.75" x14ac:dyDescent="0.2">
      <c r="A79" s="10">
        <v>75</v>
      </c>
      <c r="B79" s="19" t="s">
        <v>42</v>
      </c>
      <c r="C79" s="18">
        <v>13</v>
      </c>
      <c r="D79" s="20">
        <v>295</v>
      </c>
      <c r="E79" s="21">
        <v>538.1</v>
      </c>
      <c r="F79" s="38"/>
      <c r="G79" s="39"/>
      <c r="H79" s="40"/>
    </row>
    <row r="80" spans="1:8" s="3" customFormat="1" ht="18.75" x14ac:dyDescent="0.2">
      <c r="A80" s="10">
        <v>76</v>
      </c>
      <c r="B80" s="19" t="s">
        <v>45</v>
      </c>
      <c r="C80" s="18">
        <v>7</v>
      </c>
      <c r="D80" s="20">
        <v>657</v>
      </c>
      <c r="E80" s="21">
        <v>1877.03</v>
      </c>
      <c r="F80" s="41"/>
      <c r="G80" s="42"/>
      <c r="H80" s="43"/>
    </row>
    <row r="81" spans="1:8" s="3" customFormat="1" ht="18.75" x14ac:dyDescent="0.2">
      <c r="A81" s="10">
        <v>77</v>
      </c>
      <c r="B81" s="19" t="s">
        <v>36</v>
      </c>
      <c r="C81" s="18">
        <v>3</v>
      </c>
      <c r="D81" s="20">
        <v>220</v>
      </c>
      <c r="E81" s="21">
        <v>811.6</v>
      </c>
      <c r="F81" s="38"/>
      <c r="G81" s="39"/>
      <c r="H81" s="40"/>
    </row>
    <row r="82" spans="1:8" s="3" customFormat="1" ht="18.75" x14ac:dyDescent="0.2">
      <c r="A82" s="10">
        <v>78</v>
      </c>
      <c r="B82" s="19" t="s">
        <v>36</v>
      </c>
      <c r="C82" s="18">
        <v>7</v>
      </c>
      <c r="D82" s="20">
        <v>561</v>
      </c>
      <c r="E82" s="21">
        <v>2069</v>
      </c>
      <c r="F82" s="41"/>
      <c r="G82" s="42"/>
      <c r="H82" s="43"/>
    </row>
    <row r="83" spans="1:8" s="3" customFormat="1" ht="18.75" x14ac:dyDescent="0.2">
      <c r="A83" s="10">
        <v>79</v>
      </c>
      <c r="B83" s="19" t="s">
        <v>43</v>
      </c>
      <c r="C83" s="18" t="s">
        <v>21</v>
      </c>
      <c r="D83" s="20">
        <v>324</v>
      </c>
      <c r="E83" s="21">
        <v>1124.4000000000001</v>
      </c>
      <c r="F83" s="38"/>
      <c r="G83" s="39"/>
      <c r="H83" s="40"/>
    </row>
    <row r="84" spans="1:8" s="3" customFormat="1" ht="18.75" x14ac:dyDescent="0.2">
      <c r="A84" s="10">
        <v>80</v>
      </c>
      <c r="B84" s="19" t="s">
        <v>43</v>
      </c>
      <c r="C84" s="18">
        <v>7</v>
      </c>
      <c r="D84" s="20">
        <v>174</v>
      </c>
      <c r="E84" s="21">
        <v>465.55</v>
      </c>
      <c r="F84" s="41"/>
      <c r="G84" s="42"/>
      <c r="H84" s="43"/>
    </row>
    <row r="85" spans="1:8" s="3" customFormat="1" ht="18.75" x14ac:dyDescent="0.2">
      <c r="A85" s="10">
        <v>81</v>
      </c>
      <c r="B85" s="19" t="s">
        <v>43</v>
      </c>
      <c r="C85" s="18">
        <v>9</v>
      </c>
      <c r="D85" s="20">
        <v>448</v>
      </c>
      <c r="E85" s="21">
        <v>1362.05</v>
      </c>
      <c r="F85" s="38"/>
      <c r="G85" s="39"/>
      <c r="H85" s="40"/>
    </row>
    <row r="86" spans="1:8" s="3" customFormat="1" ht="18.75" x14ac:dyDescent="0.2">
      <c r="A86" s="10">
        <v>82</v>
      </c>
      <c r="B86" s="19" t="s">
        <v>43</v>
      </c>
      <c r="C86" s="18" t="s">
        <v>15</v>
      </c>
      <c r="D86" s="20">
        <v>617</v>
      </c>
      <c r="E86" s="21">
        <v>1952.55</v>
      </c>
      <c r="F86" s="41"/>
      <c r="G86" s="42"/>
      <c r="H86" s="43"/>
    </row>
    <row r="87" spans="1:8" s="3" customFormat="1" ht="18.75" x14ac:dyDescent="0.2">
      <c r="A87" s="10">
        <v>83</v>
      </c>
      <c r="B87" s="19" t="s">
        <v>43</v>
      </c>
      <c r="C87" s="18">
        <v>31</v>
      </c>
      <c r="D87" s="20">
        <v>196</v>
      </c>
      <c r="E87" s="21">
        <v>286.10000000000002</v>
      </c>
      <c r="F87" s="38"/>
      <c r="G87" s="39"/>
      <c r="H87" s="40"/>
    </row>
    <row r="88" spans="1:8" s="3" customFormat="1" ht="18.75" x14ac:dyDescent="0.2">
      <c r="A88" s="10">
        <v>84</v>
      </c>
      <c r="B88" s="19" t="s">
        <v>44</v>
      </c>
      <c r="C88" s="18">
        <v>32</v>
      </c>
      <c r="D88" s="20">
        <v>164</v>
      </c>
      <c r="E88" s="21">
        <v>302.76</v>
      </c>
      <c r="F88" s="41"/>
      <c r="G88" s="42"/>
      <c r="H88" s="43"/>
    </row>
    <row r="89" spans="1:8" s="3" customFormat="1" ht="19.5" thickBot="1" x14ac:dyDescent="0.25">
      <c r="A89" s="10">
        <v>85</v>
      </c>
      <c r="B89" s="22" t="s">
        <v>44</v>
      </c>
      <c r="C89" s="27">
        <v>34</v>
      </c>
      <c r="D89" s="28">
        <v>225</v>
      </c>
      <c r="E89" s="29">
        <v>671.22</v>
      </c>
      <c r="F89" s="38"/>
      <c r="G89" s="39"/>
      <c r="H89" s="40"/>
    </row>
    <row r="90" spans="1:8" s="4" customFormat="1" ht="19.5" thickBot="1" x14ac:dyDescent="0.25">
      <c r="A90" s="48" t="s">
        <v>54</v>
      </c>
      <c r="B90" s="49"/>
      <c r="C90" s="50"/>
      <c r="D90" s="30" t="str">
        <f>SUM(D5:D89)  &amp; " m²"</f>
        <v>29674,3 m²</v>
      </c>
      <c r="E90" s="31" t="str">
        <f>SUM(E5:E89) &amp; " m² "</f>
        <v xml:space="preserve">82732,586 m² </v>
      </c>
      <c r="F90" s="44">
        <f>SUM(F5:F89)</f>
        <v>0</v>
      </c>
      <c r="G90" s="44">
        <f t="shared" ref="G90:H90" si="0">SUM(G5:G89)</f>
        <v>0</v>
      </c>
      <c r="H90" s="44">
        <f t="shared" si="0"/>
        <v>0</v>
      </c>
    </row>
    <row r="91" spans="1:8" x14ac:dyDescent="0.2">
      <c r="F91" s="5"/>
      <c r="G91" s="3"/>
      <c r="H91" s="3"/>
    </row>
    <row r="92" spans="1:8" x14ac:dyDescent="0.2">
      <c r="B92" s="1" t="s">
        <v>59</v>
      </c>
    </row>
  </sheetData>
  <mergeCells count="6">
    <mergeCell ref="H14:H15"/>
    <mergeCell ref="A1:H1"/>
    <mergeCell ref="A3:H3"/>
    <mergeCell ref="A90:C90"/>
    <mergeCell ref="F14:F15"/>
    <mergeCell ref="G14:G15"/>
  </mergeCells>
  <phoneticPr fontId="0" type="noConversion"/>
  <pageMargins left="0.55118110236220474" right="1.1417322834645669" top="1.1811023622047245" bottom="0.39370078740157483" header="0" footer="0"/>
  <pageSetup paperSize="9" fitToHeight="0" orientation="landscape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EAC28-FDD9-4565-AAE6-417782E04901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6A712-389B-4E7A-9D9A-741986953A8E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ITBS  Ilawa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zkoleczek</dc:creator>
  <cp:lastModifiedBy>ITBS Iława3</cp:lastModifiedBy>
  <cp:lastPrinted>2026-07-10T09:05:01Z</cp:lastPrinted>
  <dcterms:created xsi:type="dcterms:W3CDTF">2004-11-04T06:22:01Z</dcterms:created>
  <dcterms:modified xsi:type="dcterms:W3CDTF">2026-07-10T11:10:51Z</dcterms:modified>
</cp:coreProperties>
</file>